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3tn\OneDrive\Documents\Ben Files\Tennis\TV Monitor\"/>
    </mc:Choice>
  </mc:AlternateContent>
  <xr:revisionPtr revIDLastSave="0" documentId="8_{5C38EC72-1C22-4D9C-8CCD-123CBA649A31}" xr6:coauthVersionLast="37" xr6:coauthVersionMax="37" xr10:uidLastSave="{00000000-0000-0000-0000-000000000000}"/>
  <bookViews>
    <workbookView xWindow="240" yWindow="75" windowWidth="20115" windowHeight="8520" xr2:uid="{00000000-000D-0000-FFFF-FFFF00000000}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9" i="1" l="1"/>
  <c r="B19" i="1"/>
  <c r="Q3" i="1"/>
  <c r="T4" i="1"/>
  <c r="Z17" i="1"/>
  <c r="Y17" i="1"/>
  <c r="X17" i="1"/>
  <c r="V17" i="1"/>
  <c r="U17" i="1"/>
  <c r="T17" i="1"/>
  <c r="Z16" i="1"/>
  <c r="Y16" i="1"/>
  <c r="X16" i="1"/>
  <c r="V16" i="1"/>
  <c r="U16" i="1"/>
  <c r="T16" i="1"/>
  <c r="Z15" i="1"/>
  <c r="Y15" i="1"/>
  <c r="X15" i="1"/>
  <c r="V15" i="1"/>
  <c r="U15" i="1"/>
  <c r="T15" i="1"/>
  <c r="Z14" i="1"/>
  <c r="Y14" i="1"/>
  <c r="X14" i="1"/>
  <c r="V14" i="1"/>
  <c r="U14" i="1"/>
  <c r="T14" i="1"/>
  <c r="Z13" i="1"/>
  <c r="Y13" i="1"/>
  <c r="X13" i="1"/>
  <c r="V13" i="1"/>
  <c r="U13" i="1"/>
  <c r="T13" i="1"/>
  <c r="Z12" i="1"/>
  <c r="Y12" i="1"/>
  <c r="X12" i="1"/>
  <c r="V12" i="1"/>
  <c r="U12" i="1"/>
  <c r="T12" i="1"/>
  <c r="P12" i="1" s="1"/>
  <c r="Z5" i="1"/>
  <c r="Z6" i="1"/>
  <c r="Z7" i="1"/>
  <c r="Z8" i="1"/>
  <c r="Z9" i="1"/>
  <c r="Z4" i="1"/>
  <c r="Y5" i="1"/>
  <c r="Y6" i="1"/>
  <c r="Y7" i="1"/>
  <c r="Y8" i="1"/>
  <c r="Y9" i="1"/>
  <c r="Y4" i="1"/>
  <c r="U4" i="1"/>
  <c r="V4" i="1"/>
  <c r="X4" i="1"/>
  <c r="X6" i="1"/>
  <c r="X7" i="1"/>
  <c r="X8" i="1"/>
  <c r="X9" i="1"/>
  <c r="X5" i="1"/>
  <c r="V6" i="1"/>
  <c r="V7" i="1"/>
  <c r="V8" i="1"/>
  <c r="V9" i="1"/>
  <c r="V5" i="1"/>
  <c r="U6" i="1"/>
  <c r="U7" i="1"/>
  <c r="U8" i="1"/>
  <c r="U9" i="1"/>
  <c r="U5" i="1"/>
  <c r="T6" i="1"/>
  <c r="T7" i="1"/>
  <c r="T8" i="1"/>
  <c r="T9" i="1"/>
  <c r="T5" i="1"/>
  <c r="Q11" i="1"/>
  <c r="P11" i="1"/>
  <c r="M11" i="1"/>
  <c r="J11" i="1"/>
  <c r="G11" i="1"/>
  <c r="N3" i="1"/>
  <c r="M3" i="1"/>
  <c r="K3" i="1"/>
  <c r="J3" i="1"/>
  <c r="Q9" i="1" l="1"/>
  <c r="P14" i="1"/>
  <c r="Q4" i="1"/>
  <c r="P13" i="1"/>
  <c r="P15" i="1"/>
  <c r="P5" i="1"/>
  <c r="P6" i="1"/>
  <c r="Q12" i="1"/>
  <c r="Q14" i="1"/>
  <c r="Q15" i="1"/>
  <c r="Q6" i="1"/>
  <c r="Q7" i="1"/>
  <c r="Q13" i="1"/>
  <c r="Q16" i="1"/>
  <c r="P9" i="1"/>
  <c r="P4" i="1"/>
  <c r="P7" i="1"/>
  <c r="Q5" i="1"/>
  <c r="Q8" i="1"/>
  <c r="P8" i="1"/>
  <c r="Q17" i="1"/>
  <c r="P16" i="1"/>
  <c r="P17" i="1"/>
  <c r="Q10" i="1" l="1"/>
  <c r="Q18" i="1" s="1"/>
  <c r="P10" i="1"/>
  <c r="P18" i="1" s="1"/>
</calcChain>
</file>

<file path=xl/sharedStrings.xml><?xml version="1.0" encoding="utf-8"?>
<sst xmlns="http://schemas.openxmlformats.org/spreadsheetml/2006/main" count="45" uniqueCount="41">
  <si>
    <t>CT</t>
  </si>
  <si>
    <t>M/W</t>
  </si>
  <si>
    <t>ROUND 1</t>
  </si>
  <si>
    <t>W</t>
  </si>
  <si>
    <t>SET SCORES</t>
  </si>
  <si>
    <t>1st</t>
  </si>
  <si>
    <t>2nd</t>
  </si>
  <si>
    <t>POINTS</t>
  </si>
  <si>
    <t>VP</t>
  </si>
  <si>
    <t>SubTotal:</t>
  </si>
  <si>
    <t>Total:</t>
  </si>
  <si>
    <t>M</t>
  </si>
  <si>
    <t>MAUREEN BROWN</t>
  </si>
  <si>
    <t>TED MEAZLEY</t>
  </si>
  <si>
    <t>ROUND 2</t>
  </si>
  <si>
    <t>Today'S Date:</t>
  </si>
  <si>
    <t>TieBreak</t>
  </si>
  <si>
    <t>Viewpoint</t>
  </si>
  <si>
    <t>COLIN DALES</t>
  </si>
  <si>
    <t>HAROLD WATTERS</t>
  </si>
  <si>
    <t>JOHN JURZYNIEC</t>
  </si>
  <si>
    <t>JOHN WENDT</t>
  </si>
  <si>
    <t>CRAIG MAKSYMIC</t>
  </si>
  <si>
    <t>MICHAEL DOWNEY</t>
  </si>
  <si>
    <t>HENRY MARCELN</t>
  </si>
  <si>
    <t>DEBBIE DOWNEY</t>
  </si>
  <si>
    <t>GINA CARUANA</t>
  </si>
  <si>
    <t>DIANE DOUCET</t>
  </si>
  <si>
    <t>FRANCES JURZYNIEC</t>
  </si>
  <si>
    <t>MARGIE FULTON</t>
  </si>
  <si>
    <t>SANDIE DALES</t>
  </si>
  <si>
    <t>EVE WRIGHT</t>
  </si>
  <si>
    <t>GALE ARIENZALE</t>
  </si>
  <si>
    <t>GERRY BOWMAN</t>
  </si>
  <si>
    <t>JACKIE JOHNSON</t>
  </si>
  <si>
    <t>JOEL MARENDA</t>
  </si>
  <si>
    <t>BRYAN DAHL</t>
  </si>
  <si>
    <t>VIEWPOINT 2.5 RED</t>
  </si>
  <si>
    <t>Sunland Springs</t>
  </si>
  <si>
    <t>DORY HILL</t>
  </si>
  <si>
    <t>SSV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</si>
</sst>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7FD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41DF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4" xfId="0" applyBorder="1" applyAlignment="1">
      <alignment horizontal="right"/>
    </xf>
    <xf numFmtId="0" fontId="1" fillId="0" borderId="0" xfId="0" applyFont="1" applyAlignment="1" applyProtection="1">
      <alignment horizontal="right"/>
    </xf>
    <xf numFmtId="14" fontId="1" fillId="0" borderId="0" xfId="0" applyNumberFormat="1" applyFont="1" applyAlignment="1" applyProtection="1">
      <alignment horizontal="center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4" borderId="0" xfId="0" applyFont="1" applyFill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NumberFormat="1" applyFont="1" applyFill="1" applyBorder="1" applyAlignment="1" applyProtection="1">
      <alignment horizontal="center"/>
      <protection locked="0"/>
    </xf>
    <xf numFmtId="1" fontId="1" fillId="7" borderId="5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1" fontId="2" fillId="7" borderId="5" xfId="0" applyNumberFormat="1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3" borderId="0" xfId="0" applyFont="1" applyFill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6" borderId="0" xfId="0" applyFont="1" applyFill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1DF50"/>
      <color rgb="FFEF7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"/>
  <sheetViews>
    <sheetView tabSelected="1" zoomScaleNormal="100" workbookViewId="0">
      <selection activeCell="B13" sqref="B13"/>
    </sheetView>
  </sheetViews>
  <sheetFormatPr defaultRowHeight="15" x14ac:dyDescent="0.25"/>
  <cols>
    <col min="1" max="1" width="4.42578125" style="1" customWidth="1"/>
    <col min="2" max="3" width="27.85546875" customWidth="1"/>
    <col min="5" max="6" width="27.85546875" customWidth="1"/>
    <col min="7" max="8" width="6.140625" customWidth="1"/>
    <col min="9" max="9" width="1.28515625" customWidth="1"/>
    <col min="10" max="11" width="6.140625" customWidth="1"/>
    <col min="12" max="12" width="1.28515625" customWidth="1"/>
    <col min="13" max="14" width="6.140625" customWidth="1"/>
    <col min="15" max="15" width="1.42578125" customWidth="1"/>
    <col min="20" max="20" width="4" hidden="1" customWidth="1"/>
    <col min="21" max="21" width="3.42578125" hidden="1" customWidth="1"/>
    <col min="22" max="22" width="3.5703125" hidden="1" customWidth="1"/>
    <col min="23" max="24" width="2.5703125" hidden="1" customWidth="1"/>
    <col min="25" max="25" width="3.28515625" hidden="1" customWidth="1"/>
    <col min="26" max="26" width="3" hidden="1" customWidth="1"/>
  </cols>
  <sheetData>
    <row r="1" spans="1:26" ht="28.5" x14ac:dyDescent="0.45">
      <c r="C1" s="35" t="s">
        <v>37</v>
      </c>
      <c r="D1" s="35"/>
      <c r="E1" s="35"/>
      <c r="G1" s="31" t="s">
        <v>4</v>
      </c>
      <c r="H1" s="32"/>
      <c r="I1" s="32"/>
      <c r="J1" s="32"/>
      <c r="K1" s="32"/>
      <c r="L1" s="32"/>
      <c r="M1" s="32"/>
      <c r="N1" s="32"/>
      <c r="O1" s="29"/>
      <c r="P1" s="31" t="s">
        <v>7</v>
      </c>
      <c r="Q1" s="32"/>
    </row>
    <row r="2" spans="1:26" ht="26.25" x14ac:dyDescent="0.4">
      <c r="B2" s="37" t="s">
        <v>17</v>
      </c>
      <c r="C2" s="37"/>
      <c r="D2" s="5" t="s">
        <v>1</v>
      </c>
      <c r="E2" s="38" t="s">
        <v>38</v>
      </c>
      <c r="F2" s="38"/>
      <c r="G2" s="33" t="s">
        <v>5</v>
      </c>
      <c r="H2" s="34"/>
      <c r="I2" s="10"/>
      <c r="J2" s="33" t="s">
        <v>6</v>
      </c>
      <c r="K2" s="34"/>
      <c r="L2" s="10"/>
      <c r="M2" s="33" t="s">
        <v>16</v>
      </c>
      <c r="N2" s="34"/>
      <c r="O2" s="30"/>
    </row>
    <row r="3" spans="1:26" ht="23.25" x14ac:dyDescent="0.35">
      <c r="A3" s="2" t="s">
        <v>0</v>
      </c>
      <c r="B3" s="36" t="s">
        <v>2</v>
      </c>
      <c r="C3" s="36"/>
      <c r="D3" s="36"/>
      <c r="E3" s="36"/>
      <c r="F3" s="36"/>
      <c r="G3" s="20" t="s">
        <v>8</v>
      </c>
      <c r="H3" s="14" t="s">
        <v>40</v>
      </c>
      <c r="I3" s="14"/>
      <c r="J3" s="20" t="str">
        <f>G3</f>
        <v>VP</v>
      </c>
      <c r="K3" s="7" t="str">
        <f>H3</f>
        <v>SSV</v>
      </c>
      <c r="L3" s="7"/>
      <c r="M3" s="20" t="str">
        <f>G3</f>
        <v>VP</v>
      </c>
      <c r="N3" s="7" t="str">
        <f>H3</f>
        <v>SSV</v>
      </c>
      <c r="O3" s="7"/>
      <c r="P3" s="20" t="s">
        <v>8</v>
      </c>
      <c r="Q3" s="3" t="str">
        <f>H3</f>
        <v>SSV</v>
      </c>
    </row>
    <row r="4" spans="1:26" ht="18.75" x14ac:dyDescent="0.3">
      <c r="A4" s="13">
        <v>1</v>
      </c>
      <c r="B4" s="13" t="s">
        <v>18</v>
      </c>
      <c r="C4" s="13" t="s">
        <v>36</v>
      </c>
      <c r="D4" s="13" t="s">
        <v>11</v>
      </c>
      <c r="E4" s="13" t="s">
        <v>19</v>
      </c>
      <c r="F4" s="13" t="s">
        <v>20</v>
      </c>
      <c r="G4" s="20"/>
      <c r="H4" s="14"/>
      <c r="I4" s="14"/>
      <c r="J4" s="20"/>
      <c r="K4" s="14"/>
      <c r="L4" s="14"/>
      <c r="M4" s="20"/>
      <c r="N4" s="14"/>
      <c r="O4" s="14"/>
      <c r="P4" s="20">
        <f>SUM(T4:V4)</f>
        <v>0</v>
      </c>
      <c r="Q4" s="7">
        <f>SUM(X4:Z4)</f>
        <v>0</v>
      </c>
      <c r="T4" s="1">
        <f>IF(G4&gt;H4,1,0)</f>
        <v>0</v>
      </c>
      <c r="U4" s="1">
        <f>IF(J4&gt;K4,1,0)</f>
        <v>0</v>
      </c>
      <c r="V4">
        <f>IF(M4&gt;N4,1,0)</f>
        <v>0</v>
      </c>
      <c r="X4" s="1">
        <f>IF(H4&gt;G4,1,0)</f>
        <v>0</v>
      </c>
      <c r="Y4" s="1">
        <f>IF(K4&gt;J4,1,0)</f>
        <v>0</v>
      </c>
      <c r="Z4" s="1">
        <f>IF(N4&gt;M4,1,0)</f>
        <v>0</v>
      </c>
    </row>
    <row r="5" spans="1:26" ht="18.75" x14ac:dyDescent="0.3">
      <c r="A5" s="24">
        <v>2</v>
      </c>
      <c r="B5" s="24" t="s">
        <v>21</v>
      </c>
      <c r="C5" s="24" t="s">
        <v>22</v>
      </c>
      <c r="D5" s="24" t="s">
        <v>11</v>
      </c>
      <c r="E5" s="24" t="s">
        <v>23</v>
      </c>
      <c r="F5" s="24" t="s">
        <v>24</v>
      </c>
      <c r="G5" s="20"/>
      <c r="H5" s="14"/>
      <c r="I5" s="14"/>
      <c r="J5" s="20"/>
      <c r="K5" s="14"/>
      <c r="L5" s="14"/>
      <c r="M5" s="20"/>
      <c r="N5" s="14"/>
      <c r="O5" s="14"/>
      <c r="P5" s="20">
        <f t="shared" ref="P5:P9" si="0">SUM(T5:V5)</f>
        <v>0</v>
      </c>
      <c r="Q5" s="7">
        <f t="shared" ref="Q5:Q9" si="1">SUM(X5:Z5)</f>
        <v>0</v>
      </c>
      <c r="T5" s="1">
        <f>IF(G5&gt;H5,1,0)</f>
        <v>0</v>
      </c>
      <c r="U5" s="1">
        <f>IF(J5&gt;K5,1,0)</f>
        <v>0</v>
      </c>
      <c r="V5">
        <f>IF(M5&gt;N5,1,0)</f>
        <v>0</v>
      </c>
      <c r="X5" s="1">
        <f>IF(H5&gt;G5,1,0)</f>
        <v>0</v>
      </c>
      <c r="Y5" s="1">
        <f t="shared" ref="Y5:Y9" si="2">IF(K5&gt;J5,1,0)</f>
        <v>0</v>
      </c>
      <c r="Z5" s="1">
        <f t="shared" ref="Z5:Z9" si="3">IF(N5&gt;M5,1,0)</f>
        <v>0</v>
      </c>
    </row>
    <row r="6" spans="1:26" ht="18.75" x14ac:dyDescent="0.3">
      <c r="A6" s="13">
        <v>3</v>
      </c>
      <c r="B6" s="13" t="s">
        <v>31</v>
      </c>
      <c r="C6" s="13" t="s">
        <v>26</v>
      </c>
      <c r="D6" s="13" t="s">
        <v>3</v>
      </c>
      <c r="E6" s="13" t="s">
        <v>25</v>
      </c>
      <c r="F6" s="13" t="s">
        <v>32</v>
      </c>
      <c r="G6" s="20"/>
      <c r="H6" s="14"/>
      <c r="I6" s="14"/>
      <c r="J6" s="20"/>
      <c r="K6" s="14"/>
      <c r="L6" s="14"/>
      <c r="M6" s="20"/>
      <c r="N6" s="14"/>
      <c r="O6" s="14"/>
      <c r="P6" s="20">
        <f t="shared" si="0"/>
        <v>0</v>
      </c>
      <c r="Q6" s="7">
        <f t="shared" si="1"/>
        <v>0</v>
      </c>
      <c r="T6" s="1">
        <f t="shared" ref="T6:T9" si="4">IF(G6&gt;H6,1,0)</f>
        <v>0</v>
      </c>
      <c r="U6" s="1">
        <f t="shared" ref="U6:U9" si="5">IF(J6&gt;K6,1,0)</f>
        <v>0</v>
      </c>
      <c r="V6">
        <f t="shared" ref="V6:V9" si="6">IF(M6&gt;N6,1,0)</f>
        <v>0</v>
      </c>
      <c r="X6" s="1">
        <f t="shared" ref="X6:X9" si="7">IF(H6&gt;G6,1,0)</f>
        <v>0</v>
      </c>
      <c r="Y6" s="1">
        <f t="shared" si="2"/>
        <v>0</v>
      </c>
      <c r="Z6" s="1">
        <f t="shared" si="3"/>
        <v>0</v>
      </c>
    </row>
    <row r="7" spans="1:26" ht="18.75" x14ac:dyDescent="0.3">
      <c r="A7" s="24">
        <v>4</v>
      </c>
      <c r="B7" s="24" t="s">
        <v>29</v>
      </c>
      <c r="C7" s="24" t="s">
        <v>30</v>
      </c>
      <c r="D7" s="24" t="s">
        <v>3</v>
      </c>
      <c r="E7" s="24" t="s">
        <v>27</v>
      </c>
      <c r="F7" s="24" t="s">
        <v>28</v>
      </c>
      <c r="G7" s="20"/>
      <c r="H7" s="14"/>
      <c r="I7" s="14"/>
      <c r="J7" s="20"/>
      <c r="K7" s="14"/>
      <c r="L7" s="14"/>
      <c r="M7" s="20"/>
      <c r="N7" s="14"/>
      <c r="O7" s="14"/>
      <c r="P7" s="20">
        <f t="shared" si="0"/>
        <v>0</v>
      </c>
      <c r="Q7" s="7">
        <f t="shared" si="1"/>
        <v>0</v>
      </c>
      <c r="T7" s="1">
        <f t="shared" si="4"/>
        <v>0</v>
      </c>
      <c r="U7" s="1">
        <f t="shared" si="5"/>
        <v>0</v>
      </c>
      <c r="V7">
        <f t="shared" si="6"/>
        <v>0</v>
      </c>
      <c r="X7" s="1">
        <f t="shared" si="7"/>
        <v>0</v>
      </c>
      <c r="Y7" s="1">
        <f t="shared" si="2"/>
        <v>0</v>
      </c>
      <c r="Z7" s="1">
        <f t="shared" si="3"/>
        <v>0</v>
      </c>
    </row>
    <row r="8" spans="1:26" ht="18.75" x14ac:dyDescent="0.3">
      <c r="A8" s="13">
        <v>5</v>
      </c>
      <c r="B8" s="13"/>
      <c r="C8" s="13"/>
      <c r="D8" s="13"/>
      <c r="E8" s="13"/>
      <c r="F8" s="13"/>
      <c r="G8" s="20"/>
      <c r="H8" s="14"/>
      <c r="I8" s="14"/>
      <c r="J8" s="20"/>
      <c r="K8" s="14"/>
      <c r="L8" s="14"/>
      <c r="M8" s="20"/>
      <c r="N8" s="14"/>
      <c r="O8" s="14"/>
      <c r="P8" s="20">
        <f t="shared" si="0"/>
        <v>0</v>
      </c>
      <c r="Q8" s="7">
        <f t="shared" si="1"/>
        <v>0</v>
      </c>
      <c r="T8" s="1">
        <f t="shared" si="4"/>
        <v>0</v>
      </c>
      <c r="U8" s="1">
        <f t="shared" si="5"/>
        <v>0</v>
      </c>
      <c r="V8">
        <f t="shared" si="6"/>
        <v>0</v>
      </c>
      <c r="X8" s="1">
        <f t="shared" si="7"/>
        <v>0</v>
      </c>
      <c r="Y8" s="1">
        <f t="shared" si="2"/>
        <v>0</v>
      </c>
      <c r="Z8" s="1">
        <f t="shared" si="3"/>
        <v>0</v>
      </c>
    </row>
    <row r="9" spans="1:26" ht="19.5" thickBot="1" x14ac:dyDescent="0.35">
      <c r="A9" s="24">
        <v>6</v>
      </c>
      <c r="B9" s="24"/>
      <c r="C9" s="24"/>
      <c r="D9" s="24"/>
      <c r="E9" s="24"/>
      <c r="F9" s="24"/>
      <c r="G9" s="20"/>
      <c r="H9" s="14"/>
      <c r="I9" s="14"/>
      <c r="J9" s="20"/>
      <c r="K9" s="14"/>
      <c r="L9" s="14"/>
      <c r="M9" s="20"/>
      <c r="N9" s="14"/>
      <c r="O9" s="14"/>
      <c r="P9" s="20">
        <f t="shared" si="0"/>
        <v>0</v>
      </c>
      <c r="Q9" s="12">
        <f t="shared" si="1"/>
        <v>0</v>
      </c>
      <c r="T9" s="1">
        <f t="shared" si="4"/>
        <v>0</v>
      </c>
      <c r="U9" s="1">
        <f t="shared" si="5"/>
        <v>0</v>
      </c>
      <c r="V9">
        <f t="shared" si="6"/>
        <v>0</v>
      </c>
      <c r="X9" s="1">
        <f t="shared" si="7"/>
        <v>0</v>
      </c>
      <c r="Y9" s="1">
        <f t="shared" si="2"/>
        <v>0</v>
      </c>
      <c r="Z9" s="1">
        <f t="shared" si="3"/>
        <v>0</v>
      </c>
    </row>
    <row r="10" spans="1:26" ht="19.5" thickTop="1" x14ac:dyDescent="0.3">
      <c r="A10" s="8"/>
      <c r="B10" s="9"/>
      <c r="C10" s="9"/>
      <c r="D10" s="9"/>
      <c r="E10" s="9"/>
      <c r="F10" s="9"/>
      <c r="G10" s="41" t="s">
        <v>9</v>
      </c>
      <c r="H10" s="44"/>
      <c r="I10" s="44"/>
      <c r="J10" s="42"/>
      <c r="K10" s="42"/>
      <c r="L10" s="42"/>
      <c r="M10" s="42"/>
      <c r="N10" s="43"/>
      <c r="O10" s="17"/>
      <c r="P10" s="25">
        <f>SUM(P3:P9)</f>
        <v>0</v>
      </c>
      <c r="Q10" s="26">
        <f>SUM(Q3:Q9)</f>
        <v>0</v>
      </c>
    </row>
    <row r="11" spans="1:26" ht="23.25" x14ac:dyDescent="0.35">
      <c r="A11" s="8"/>
      <c r="B11" s="36" t="s">
        <v>14</v>
      </c>
      <c r="C11" s="36"/>
      <c r="D11" s="36"/>
      <c r="E11" s="36"/>
      <c r="F11" s="36"/>
      <c r="G11" s="39" t="str">
        <f>G2</f>
        <v>1st</v>
      </c>
      <c r="H11" s="40"/>
      <c r="I11" s="22"/>
      <c r="J11" s="39" t="str">
        <f>J2</f>
        <v>2nd</v>
      </c>
      <c r="K11" s="40"/>
      <c r="L11" s="22"/>
      <c r="M11" s="39" t="str">
        <f>M2</f>
        <v>TieBreak</v>
      </c>
      <c r="N11" s="40"/>
      <c r="O11" s="11"/>
      <c r="P11" s="20" t="str">
        <f>G3</f>
        <v>VP</v>
      </c>
      <c r="Q11" s="6" t="str">
        <f>H3</f>
        <v>SSV</v>
      </c>
    </row>
    <row r="12" spans="1:26" ht="18.75" x14ac:dyDescent="0.3">
      <c r="A12" s="13">
        <v>1</v>
      </c>
      <c r="B12" s="13" t="s">
        <v>33</v>
      </c>
      <c r="C12" s="13" t="s">
        <v>12</v>
      </c>
      <c r="D12" s="13" t="s">
        <v>3</v>
      </c>
      <c r="E12" s="13" t="s">
        <v>34</v>
      </c>
      <c r="F12" s="13" t="s">
        <v>35</v>
      </c>
      <c r="G12" s="20"/>
      <c r="H12" s="14"/>
      <c r="I12" s="14"/>
      <c r="J12" s="20"/>
      <c r="K12" s="14"/>
      <c r="L12" s="14"/>
      <c r="M12" s="20"/>
      <c r="N12" s="14"/>
      <c r="O12" s="14"/>
      <c r="P12" s="20">
        <f>SUM(T12:V12)</f>
        <v>0</v>
      </c>
      <c r="Q12" s="7">
        <f>SUM(X12:Z12)</f>
        <v>0</v>
      </c>
      <c r="T12" s="1">
        <f>IF(G12&gt;H12,1,0)</f>
        <v>0</v>
      </c>
      <c r="U12" s="1">
        <f>IF(J12&gt;K12,1,0)</f>
        <v>0</v>
      </c>
      <c r="V12">
        <f>IF(M12&gt;N12,1,0)</f>
        <v>0</v>
      </c>
      <c r="X12" s="1">
        <f>IF(H12&gt;G12,1,0)</f>
        <v>0</v>
      </c>
      <c r="Y12" s="1">
        <f>IF(K12&gt;J12,1,0)</f>
        <v>0</v>
      </c>
      <c r="Z12" s="1">
        <f>IF(N12&gt;M12,1,0)</f>
        <v>0</v>
      </c>
    </row>
    <row r="13" spans="1:26" ht="18.75" x14ac:dyDescent="0.3">
      <c r="A13" s="24">
        <v>2</v>
      </c>
      <c r="B13" s="24"/>
      <c r="C13" s="24"/>
      <c r="D13" s="24"/>
      <c r="E13" s="24"/>
      <c r="F13" s="24"/>
      <c r="G13" s="20"/>
      <c r="H13" s="14"/>
      <c r="I13" s="14"/>
      <c r="J13" s="20"/>
      <c r="K13" s="14"/>
      <c r="L13" s="14"/>
      <c r="M13" s="20"/>
      <c r="N13" s="15"/>
      <c r="O13" s="15"/>
      <c r="P13" s="20">
        <f t="shared" ref="P13:P17" si="8">SUM(T13:V13)</f>
        <v>0</v>
      </c>
      <c r="Q13" s="7">
        <f t="shared" ref="Q13:Q17" si="9">SUM(X13:Z13)</f>
        <v>0</v>
      </c>
      <c r="T13" s="1">
        <f>IF(G13&gt;H13,1,0)</f>
        <v>0</v>
      </c>
      <c r="U13" s="1">
        <f>IF(J13&gt;K13,1,0)</f>
        <v>0</v>
      </c>
      <c r="V13">
        <f>IF(M13&gt;N13,1,0)</f>
        <v>0</v>
      </c>
      <c r="X13" s="1">
        <f>IF(H13&gt;G13,1,0)</f>
        <v>0</v>
      </c>
      <c r="Y13" s="1">
        <f t="shared" ref="Y13:Y17" si="10">IF(K13&gt;J13,1,0)</f>
        <v>0</v>
      </c>
      <c r="Z13" s="1">
        <f t="shared" ref="Z13:Z17" si="11">IF(N13&gt;M13,1,0)</f>
        <v>0</v>
      </c>
    </row>
    <row r="14" spans="1:26" ht="18.75" x14ac:dyDescent="0.3">
      <c r="A14" s="13">
        <v>3</v>
      </c>
      <c r="B14" s="13"/>
      <c r="C14" s="13"/>
      <c r="D14" s="13"/>
      <c r="E14" s="13"/>
      <c r="F14" s="13"/>
      <c r="G14" s="20"/>
      <c r="H14" s="14"/>
      <c r="I14" s="14"/>
      <c r="J14" s="20"/>
      <c r="K14" s="14"/>
      <c r="L14" s="14"/>
      <c r="M14" s="20"/>
      <c r="N14" s="15"/>
      <c r="O14" s="15"/>
      <c r="P14" s="20">
        <f t="shared" si="8"/>
        <v>0</v>
      </c>
      <c r="Q14" s="7">
        <f t="shared" si="9"/>
        <v>0</v>
      </c>
      <c r="T14" s="1">
        <f t="shared" ref="T14:T17" si="12">IF(G14&gt;H14,1,0)</f>
        <v>0</v>
      </c>
      <c r="U14" s="1">
        <f t="shared" ref="U14:U17" si="13">IF(J14&gt;K14,1,0)</f>
        <v>0</v>
      </c>
      <c r="V14">
        <f t="shared" ref="V14:V17" si="14">IF(M14&gt;N14,1,0)</f>
        <v>0</v>
      </c>
      <c r="X14" s="1">
        <f t="shared" ref="X14:X17" si="15">IF(H14&gt;G14,1,0)</f>
        <v>0</v>
      </c>
      <c r="Y14" s="1">
        <f t="shared" si="10"/>
        <v>0</v>
      </c>
      <c r="Z14" s="1">
        <f t="shared" si="11"/>
        <v>0</v>
      </c>
    </row>
    <row r="15" spans="1:26" ht="18.75" x14ac:dyDescent="0.3">
      <c r="A15" s="24">
        <v>4</v>
      </c>
      <c r="B15" s="24"/>
      <c r="C15" s="24"/>
      <c r="D15" s="24"/>
      <c r="E15" s="24"/>
      <c r="F15" s="24"/>
      <c r="G15" s="20"/>
      <c r="H15" s="14"/>
      <c r="I15" s="14"/>
      <c r="J15" s="20"/>
      <c r="K15" s="14"/>
      <c r="L15" s="14"/>
      <c r="M15" s="20"/>
      <c r="N15" s="14"/>
      <c r="O15" s="14"/>
      <c r="P15" s="20">
        <f t="shared" si="8"/>
        <v>0</v>
      </c>
      <c r="Q15" s="7">
        <f t="shared" si="9"/>
        <v>0</v>
      </c>
      <c r="T15" s="1">
        <f t="shared" si="12"/>
        <v>0</v>
      </c>
      <c r="U15" s="1">
        <f t="shared" si="13"/>
        <v>0</v>
      </c>
      <c r="V15">
        <f t="shared" si="14"/>
        <v>0</v>
      </c>
      <c r="X15" s="1">
        <f t="shared" si="15"/>
        <v>0</v>
      </c>
      <c r="Y15" s="1">
        <f t="shared" si="10"/>
        <v>0</v>
      </c>
      <c r="Z15" s="1">
        <f t="shared" si="11"/>
        <v>0</v>
      </c>
    </row>
    <row r="16" spans="1:26" ht="18.75" x14ac:dyDescent="0.3">
      <c r="A16" s="13">
        <v>5</v>
      </c>
      <c r="B16" s="13"/>
      <c r="C16" s="13"/>
      <c r="D16" s="13"/>
      <c r="E16" s="13"/>
      <c r="F16" s="13"/>
      <c r="G16" s="21"/>
      <c r="H16" s="15"/>
      <c r="I16" s="15"/>
      <c r="J16" s="20"/>
      <c r="K16" s="15"/>
      <c r="L16" s="15"/>
      <c r="M16" s="20"/>
      <c r="N16" s="15"/>
      <c r="O16" s="15"/>
      <c r="P16" s="20">
        <f t="shared" si="8"/>
        <v>0</v>
      </c>
      <c r="Q16" s="7">
        <f t="shared" si="9"/>
        <v>0</v>
      </c>
      <c r="T16" s="1">
        <f t="shared" si="12"/>
        <v>0</v>
      </c>
      <c r="U16" s="1">
        <f t="shared" si="13"/>
        <v>0</v>
      </c>
      <c r="V16">
        <f t="shared" si="14"/>
        <v>0</v>
      </c>
      <c r="X16" s="1">
        <f t="shared" si="15"/>
        <v>0</v>
      </c>
      <c r="Y16" s="1">
        <f t="shared" si="10"/>
        <v>0</v>
      </c>
      <c r="Z16" s="1">
        <f t="shared" si="11"/>
        <v>0</v>
      </c>
    </row>
    <row r="17" spans="1:26" ht="19.5" thickBot="1" x14ac:dyDescent="0.35">
      <c r="A17" s="24">
        <v>6</v>
      </c>
      <c r="B17" s="24"/>
      <c r="C17" s="24"/>
      <c r="D17" s="24"/>
      <c r="E17" s="24"/>
      <c r="F17" s="24"/>
      <c r="G17" s="21"/>
      <c r="H17" s="15"/>
      <c r="I17" s="15"/>
      <c r="J17" s="20"/>
      <c r="K17" s="15"/>
      <c r="L17" s="15"/>
      <c r="M17" s="20"/>
      <c r="N17" s="15"/>
      <c r="O17" s="15"/>
      <c r="P17" s="20">
        <f t="shared" si="8"/>
        <v>0</v>
      </c>
      <c r="Q17" s="12">
        <f t="shared" si="9"/>
        <v>0</v>
      </c>
      <c r="T17" s="1">
        <f t="shared" si="12"/>
        <v>0</v>
      </c>
      <c r="U17" s="1">
        <f t="shared" si="13"/>
        <v>0</v>
      </c>
      <c r="V17">
        <f t="shared" si="14"/>
        <v>0</v>
      </c>
      <c r="X17" s="1">
        <f t="shared" si="15"/>
        <v>0</v>
      </c>
      <c r="Y17" s="1">
        <f t="shared" si="10"/>
        <v>0</v>
      </c>
      <c r="Z17" s="1">
        <f t="shared" si="11"/>
        <v>0</v>
      </c>
    </row>
    <row r="18" spans="1:26" ht="24" thickTop="1" x14ac:dyDescent="0.35">
      <c r="G18" s="41" t="s">
        <v>10</v>
      </c>
      <c r="H18" s="42"/>
      <c r="I18" s="42"/>
      <c r="J18" s="42"/>
      <c r="K18" s="42"/>
      <c r="L18" s="42"/>
      <c r="M18" s="42"/>
      <c r="N18" s="43"/>
      <c r="O18" s="17"/>
      <c r="P18" s="27">
        <f>P10+SUM(P12:P17)</f>
        <v>0</v>
      </c>
      <c r="Q18" s="28">
        <f>Q10+SUM(Q12:Q17)</f>
        <v>0</v>
      </c>
    </row>
    <row r="19" spans="1:26" ht="18.75" x14ac:dyDescent="0.3">
      <c r="B19" s="18" t="str">
        <f>G3&amp; " Captain:"</f>
        <v>VP Captain:</v>
      </c>
      <c r="C19" s="23" t="s">
        <v>39</v>
      </c>
      <c r="D19" s="16"/>
      <c r="E19" s="18" t="str">
        <f>H3&amp;" Captain:"</f>
        <v>SSV Captain:</v>
      </c>
      <c r="F19" s="23" t="s">
        <v>13</v>
      </c>
    </row>
    <row r="20" spans="1:26" ht="18.75" x14ac:dyDescent="0.3">
      <c r="B20" s="4" t="s">
        <v>15</v>
      </c>
      <c r="C20" s="19">
        <v>43056</v>
      </c>
    </row>
  </sheetData>
  <sheetProtection password="FECF" sheet="1" objects="1" scenarios="1"/>
  <mergeCells count="15">
    <mergeCell ref="G11:H11"/>
    <mergeCell ref="J11:K11"/>
    <mergeCell ref="M11:N11"/>
    <mergeCell ref="G18:N18"/>
    <mergeCell ref="G10:N10"/>
    <mergeCell ref="C1:E1"/>
    <mergeCell ref="B3:F3"/>
    <mergeCell ref="B11:F11"/>
    <mergeCell ref="B2:C2"/>
    <mergeCell ref="E2:F2"/>
    <mergeCell ref="G1:N1"/>
    <mergeCell ref="P1:Q1"/>
    <mergeCell ref="G2:H2"/>
    <mergeCell ref="M2:N2"/>
    <mergeCell ref="J2:K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Wilford</dc:creator>
  <cp:lastModifiedBy>Ben Wilford</cp:lastModifiedBy>
  <dcterms:created xsi:type="dcterms:W3CDTF">2017-11-14T20:42:58Z</dcterms:created>
  <dcterms:modified xsi:type="dcterms:W3CDTF">2018-11-02T04:21:13Z</dcterms:modified>
</cp:coreProperties>
</file>